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3D13929B-982C-41D2-AAB0-92A5571A91AC}" xr6:coauthVersionLast="47" xr6:coauthVersionMax="47" xr10:uidLastSave="{00000000-0000-0000-0000-000000000000}"/>
  <bookViews>
    <workbookView xWindow="-120" yWindow="-120" windowWidth="20730" windowHeight="11160" xr2:uid="{29D03826-1E88-4F09-A8A4-387895F3E1E3}"/>
  </bookViews>
  <sheets>
    <sheet name="ATALAIA GEEK GA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K38" i="1" s="1"/>
  <c r="J37" i="1"/>
  <c r="K37" i="1" s="1"/>
  <c r="J31" i="1"/>
  <c r="K31" i="1" s="1"/>
  <c r="J30" i="1"/>
  <c r="K30" i="1" s="1"/>
  <c r="K32" i="1" s="1"/>
  <c r="J24" i="1"/>
  <c r="K24" i="1" s="1"/>
  <c r="J23" i="1"/>
  <c r="K23" i="1" s="1"/>
  <c r="K25" i="1" s="1"/>
  <c r="G18" i="1"/>
  <c r="K17" i="1"/>
  <c r="J17" i="1"/>
  <c r="J16" i="1"/>
  <c r="K16" i="1" s="1"/>
  <c r="K18" i="1" s="1"/>
  <c r="K42" i="1" l="1"/>
  <c r="K39" i="1"/>
</calcChain>
</file>

<file path=xl/sharedStrings.xml><?xml version="1.0" encoding="utf-8"?>
<sst xmlns="http://schemas.openxmlformats.org/spreadsheetml/2006/main" count="108" uniqueCount="69">
  <si>
    <t>ATALAIA GEEK GAMER</t>
  </si>
  <si>
    <t>PERÍODO: AGOSTO/SETEMBRO/2026</t>
  </si>
  <si>
    <t>DATA EVENTO: A SER DEFINIDO</t>
  </si>
  <si>
    <t>CLIENTES PROSPECTS: ÁGUA MINERAL / EDUCAÇÃO / TELEFONIA / INTERNET / SHOPPING / BANCO</t>
  </si>
  <si>
    <t>PLANO</t>
  </si>
  <si>
    <t>MERCADO: ARACAJU/SERGIPE</t>
  </si>
  <si>
    <t>EXIBIÇÃO: AGOSTO/SETEMBRO-26</t>
  </si>
  <si>
    <t>FILMES: 02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</si>
  <si>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</si>
  <si>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</si>
  <si>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</si>
  <si>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</si>
  <si>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</si>
  <si>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</si>
  <si>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</si>
  <si>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</si>
  <si>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</si>
  <si>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</si>
  <si>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</si>
  <si>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</si>
  <si>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</si>
  <si>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</si>
  <si>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</si>
  <si>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</si>
  <si>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</si>
  <si>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</si>
  <si>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</si>
  <si>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Mídia de Apoio - comercial do cliente</t>
  </si>
  <si>
    <t>30"</t>
  </si>
  <si>
    <t xml:space="preserve">                                                     VALOR TOTAL MÍDIA TV</t>
  </si>
  <si>
    <t>Local</t>
  </si>
  <si>
    <t>Diárias</t>
  </si>
  <si>
    <t xml:space="preserve">Valor Ref. </t>
  </si>
  <si>
    <t>Valor TT</t>
  </si>
  <si>
    <t>A8SE</t>
  </si>
  <si>
    <t>Billboard Destaques</t>
  </si>
  <si>
    <t>Home</t>
  </si>
  <si>
    <t>970x250px / 300x100px</t>
  </si>
  <si>
    <t>Arroba Brasil</t>
  </si>
  <si>
    <t>300x250px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</si>
  <si>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</si>
  <si>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</si>
  <si>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</si>
  <si>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</si>
  <si>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</si>
  <si>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</si>
  <si>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</si>
  <si>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</si>
  <si>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</si>
  <si>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</si>
  <si>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</si>
  <si>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Arena</t>
  </si>
  <si>
    <t>Aplicação da marca do cliente</t>
  </si>
  <si>
    <t>Sinalização Evento / Backdrop premiação / Troféus atletas</t>
  </si>
  <si>
    <t>Evento</t>
  </si>
  <si>
    <t>60 DIAS</t>
  </si>
  <si>
    <t>Produção de VTs</t>
  </si>
  <si>
    <t>CH Projeto</t>
  </si>
  <si>
    <t>VTs de 60"</t>
  </si>
  <si>
    <t>TV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</si>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</sst>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;[Red]&quot;-R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rgb="FFFFFFFF"/>
      <name val="Tahoma"/>
    </font>
    <font>
      <sz val="11"/>
      <name val="Calibri"/>
    </font>
    <font>
      <sz val="9"/>
      <color rgb="FF000000"/>
      <name val="Tahoma"/>
    </font>
    <font>
      <b/>
      <sz val="9"/>
      <color rgb="FF000000"/>
      <name val="Tahoma"/>
    </font>
    <font>
      <b/>
      <sz val="9"/>
      <color rgb="FF000000"/>
      <name val="Arial"/>
    </font>
    <font>
      <b/>
      <sz val="9"/>
      <color rgb="FFFFFFFF"/>
      <name val="Tahoma"/>
    </font>
    <font>
      <sz val="9"/>
      <color theme="1"/>
      <name val="Tahoma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5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164" fontId="8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43" fontId="12" fillId="0" borderId="0" xfId="3" applyFont="1" applyFill="1" applyBorder="1" applyAlignment="1">
      <alignment horizontal="center" vertical="center"/>
    </xf>
    <xf numFmtId="1" fontId="12" fillId="0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7 3 2 4" xfId="2" xr:uid="{497630B7-4CDF-48D3-8438-6899149B47C7}"/>
    <cellStyle name="Normal 3" xfId="1" xr:uid="{29DC02C9-DCDB-4CFE-8D01-DF2052A7C58A}"/>
    <cellStyle name="Vírgula 2 2" xfId="3" xr:uid="{8766FB13-662A-4047-B17D-8F82968E3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2E0D-2BF0-44E0-9195-4D846FEF42FB}">
  <sheetPr>
    <tabColor rgb="FF00FF00"/>
  </sheetPr>
  <dimension ref="A1:AE996"/>
  <sheetViews>
    <sheetView showGridLines="0" tabSelected="1" zoomScale="89" zoomScaleNormal="89" workbookViewId="0">
      <selection activeCell="A13" sqref="A13"/>
    </sheetView>
  </sheetViews>
  <sheetFormatPr defaultColWidth="14.42578125" defaultRowHeight="15" customHeight="1" x14ac:dyDescent="0.25"/>
  <cols>
    <col min="1" max="1" width="18.28515625" customWidth="1"/>
    <col min="2" max="2" width="32.5703125" customWidth="1"/>
    <col min="3" max="3" width="21.85546875" customWidth="1"/>
    <col min="4" max="4" width="31.7109375" customWidth="1"/>
    <col min="5" max="5" width="18.7109375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5"/>
      <c r="C3" s="5"/>
      <c r="D3" s="5"/>
      <c r="E3" s="5"/>
      <c r="F3" s="5"/>
      <c r="G3" s="5"/>
      <c r="H3" s="5"/>
      <c r="I3" s="6"/>
      <c r="J3" s="7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1</v>
      </c>
      <c r="B4" s="5"/>
      <c r="C4" s="5"/>
      <c r="D4" s="5"/>
      <c r="E4" s="5"/>
      <c r="F4" s="5"/>
      <c r="G4" s="5"/>
      <c r="H4" s="6"/>
      <c r="I4" s="8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1" ht="15" customHeight="1" x14ac:dyDescent="0.25">
      <c r="A5" s="3" t="s">
        <v>2</v>
      </c>
      <c r="B5" s="5"/>
      <c r="C5" s="5"/>
      <c r="D5" s="5"/>
      <c r="E5" s="5"/>
      <c r="F5" s="5"/>
      <c r="G5" s="5"/>
      <c r="H5" s="6"/>
      <c r="I5" s="8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1" ht="15" customHeight="1" x14ac:dyDescent="0.25">
      <c r="A6" s="3" t="s">
        <v>3</v>
      </c>
      <c r="B6" s="5"/>
      <c r="C6" s="5"/>
      <c r="D6" s="5"/>
      <c r="E6" s="5"/>
      <c r="F6" s="5"/>
      <c r="G6" s="5"/>
      <c r="H6" s="5"/>
      <c r="I6" s="6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5"/>
      <c r="C7" s="5"/>
      <c r="D7" s="5"/>
      <c r="E7" s="5"/>
      <c r="F7" s="5"/>
      <c r="G7" s="5"/>
      <c r="H7" s="5"/>
      <c r="I7" s="6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5"/>
      <c r="E8" s="5"/>
      <c r="F8" s="5"/>
      <c r="G8" s="5"/>
      <c r="H8" s="5"/>
      <c r="I8" s="6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5</v>
      </c>
      <c r="B9" s="5"/>
      <c r="C9" s="5"/>
      <c r="D9" s="5"/>
      <c r="E9" s="5"/>
      <c r="F9" s="5"/>
      <c r="G9" s="5"/>
      <c r="H9" s="5"/>
      <c r="I9" s="6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6</v>
      </c>
      <c r="B10" s="5"/>
      <c r="C10" s="5"/>
      <c r="D10" s="5"/>
      <c r="E10" s="5"/>
      <c r="F10" s="5"/>
      <c r="G10" s="5"/>
      <c r="H10" s="5"/>
      <c r="I10" s="6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3" t="s">
        <v>7</v>
      </c>
      <c r="B11" s="5"/>
      <c r="C11" s="5"/>
      <c r="D11" s="5"/>
      <c r="E11" s="5"/>
      <c r="F11" s="5"/>
      <c r="G11" s="5"/>
      <c r="H11" s="5"/>
      <c r="I11" s="6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 t="s">
        <v>8</v>
      </c>
      <c r="B12" s="5"/>
      <c r="C12" s="5"/>
      <c r="D12" s="5"/>
      <c r="E12" s="5"/>
      <c r="F12" s="5"/>
      <c r="G12" s="5"/>
      <c r="H12" s="5"/>
      <c r="I12" s="6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5" customHeight="1" x14ac:dyDescent="0.25">
      <c r="A13" s="3"/>
      <c r="B13" s="5"/>
      <c r="C13" s="5"/>
      <c r="D13" s="5"/>
      <c r="E13" s="5"/>
      <c r="F13" s="5"/>
      <c r="G13" s="5"/>
      <c r="H13" s="5"/>
      <c r="I13" s="6"/>
      <c r="J13" s="8"/>
      <c r="K13" s="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3"/>
      <c r="B14" s="5"/>
      <c r="C14" s="5"/>
      <c r="D14" s="5"/>
      <c r="E14" s="5"/>
      <c r="F14" s="5"/>
      <c r="G14" s="5"/>
      <c r="H14" s="5"/>
      <c r="I14" s="6"/>
      <c r="J14" s="11" t="s">
        <v>9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customHeight="1" x14ac:dyDescent="0.25">
      <c r="A15" s="12" t="s">
        <v>10</v>
      </c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3" t="s">
        <v>17</v>
      </c>
      <c r="I15" s="14" t="s">
        <v>18</v>
      </c>
      <c r="J15" s="12" t="s">
        <v>19</v>
      </c>
      <c r="K15" s="12" t="s">
        <v>20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15" t="s">
        <v>21</v>
      </c>
      <c r="B16" s="16" t="s">
        <v>22</v>
      </c>
      <c r="C16" s="16" t="s">
        <v>23</v>
      </c>
      <c r="D16" s="17" t="s">
        <v>24</v>
      </c>
      <c r="E16" s="17" t="s">
        <v>25</v>
      </c>
      <c r="F16" s="18" t="s">
        <v>26</v>
      </c>
      <c r="G16" s="19">
        <v>150</v>
      </c>
      <c r="H16" s="17">
        <v>0.25</v>
      </c>
      <c r="I16" s="20">
        <v>3888.73</v>
      </c>
      <c r="J16" s="21">
        <f t="shared" ref="J16:J17" si="0">I16*H16</f>
        <v>972.1825</v>
      </c>
      <c r="K16" s="21">
        <f t="shared" ref="K16:K17" si="1">J16*G16</f>
        <v>145827.375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2"/>
      <c r="B17" s="16" t="s">
        <v>27</v>
      </c>
      <c r="C17" s="16" t="s">
        <v>23</v>
      </c>
      <c r="D17" s="19" t="s">
        <v>28</v>
      </c>
      <c r="E17" s="17" t="s">
        <v>25</v>
      </c>
      <c r="F17" s="23"/>
      <c r="G17" s="19">
        <v>30</v>
      </c>
      <c r="H17" s="17">
        <v>1</v>
      </c>
      <c r="I17" s="20">
        <v>3888.73</v>
      </c>
      <c r="J17" s="21">
        <f t="shared" si="0"/>
        <v>3888.73</v>
      </c>
      <c r="K17" s="21">
        <f t="shared" si="1"/>
        <v>116661.9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9.5" customHeight="1" x14ac:dyDescent="0.25">
      <c r="A18" s="24" t="s">
        <v>29</v>
      </c>
      <c r="B18" s="25"/>
      <c r="C18" s="25"/>
      <c r="D18" s="25"/>
      <c r="E18" s="25"/>
      <c r="F18" s="25"/>
      <c r="G18" s="26">
        <f>SUM(G16:G17)</f>
        <v>180</v>
      </c>
      <c r="H18" s="26"/>
      <c r="I18" s="26"/>
      <c r="J18" s="27"/>
      <c r="K18" s="28">
        <f>SUM(K16:K17)</f>
        <v>262489.27500000002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customHeight="1" x14ac:dyDescent="0.25">
      <c r="A19" s="3"/>
      <c r="B19" s="5"/>
      <c r="C19" s="5"/>
      <c r="D19" s="5"/>
      <c r="E19" s="5"/>
      <c r="F19" s="5"/>
      <c r="G19" s="5"/>
      <c r="H19" s="5"/>
      <c r="I19" s="6"/>
      <c r="J19" s="6"/>
      <c r="K19" s="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customHeight="1" x14ac:dyDescent="0.25">
      <c r="A20" s="3"/>
      <c r="B20" s="5"/>
      <c r="C20" s="5"/>
      <c r="D20" s="5"/>
      <c r="E20" s="5"/>
      <c r="F20" s="5"/>
      <c r="G20" s="5"/>
      <c r="H20" s="5"/>
      <c r="I20" s="6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25">
      <c r="A21" s="3"/>
      <c r="B21" s="5"/>
      <c r="C21" s="5"/>
      <c r="D21" s="5"/>
      <c r="E21" s="5"/>
      <c r="F21" s="5"/>
      <c r="G21" s="5"/>
      <c r="H21" s="5"/>
      <c r="I21" s="6"/>
      <c r="J21" s="11" t="s">
        <v>9</v>
      </c>
      <c r="K21" s="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33.75" x14ac:dyDescent="0.25">
      <c r="A22" s="12" t="s">
        <v>10</v>
      </c>
      <c r="B22" s="13" t="s">
        <v>11</v>
      </c>
      <c r="C22" s="13" t="s">
        <v>12</v>
      </c>
      <c r="D22" s="13" t="s">
        <v>13</v>
      </c>
      <c r="E22" s="13" t="s">
        <v>30</v>
      </c>
      <c r="F22" s="13" t="s">
        <v>15</v>
      </c>
      <c r="G22" s="13" t="s">
        <v>31</v>
      </c>
      <c r="H22" s="13" t="s">
        <v>17</v>
      </c>
      <c r="I22" s="14" t="s">
        <v>32</v>
      </c>
      <c r="J22" s="12" t="s">
        <v>19</v>
      </c>
      <c r="K22" s="12" t="s">
        <v>33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" customHeight="1" x14ac:dyDescent="0.25">
      <c r="A23" s="15" t="s">
        <v>34</v>
      </c>
      <c r="B23" s="16" t="s">
        <v>35</v>
      </c>
      <c r="C23" s="16" t="s">
        <v>36</v>
      </c>
      <c r="D23" s="17" t="s">
        <v>37</v>
      </c>
      <c r="E23" s="17" t="s">
        <v>34</v>
      </c>
      <c r="F23" s="18" t="s">
        <v>26</v>
      </c>
      <c r="G23" s="29">
        <v>30</v>
      </c>
      <c r="H23" s="17">
        <v>1</v>
      </c>
      <c r="I23" s="30">
        <v>180</v>
      </c>
      <c r="J23" s="21">
        <f t="shared" ref="J23:J24" si="2">I23*H23</f>
        <v>180</v>
      </c>
      <c r="K23" s="21">
        <f t="shared" ref="K23:K24" si="3">J23*G23</f>
        <v>5400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" customHeight="1" x14ac:dyDescent="0.25">
      <c r="A24" s="22"/>
      <c r="B24" s="16" t="s">
        <v>38</v>
      </c>
      <c r="C24" s="16" t="s">
        <v>36</v>
      </c>
      <c r="D24" s="17" t="s">
        <v>39</v>
      </c>
      <c r="E24" s="17" t="s">
        <v>34</v>
      </c>
      <c r="F24" s="23"/>
      <c r="G24" s="29">
        <v>30</v>
      </c>
      <c r="H24" s="17">
        <v>1</v>
      </c>
      <c r="I24" s="30">
        <v>160</v>
      </c>
      <c r="J24" s="21">
        <f t="shared" si="2"/>
        <v>160</v>
      </c>
      <c r="K24" s="21">
        <f t="shared" si="3"/>
        <v>4800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2.75" customHeight="1" x14ac:dyDescent="0.25">
      <c r="A25" s="24" t="s">
        <v>40</v>
      </c>
      <c r="B25" s="25"/>
      <c r="C25" s="25"/>
      <c r="D25" s="25"/>
      <c r="E25" s="25"/>
      <c r="F25" s="25"/>
      <c r="G25" s="25"/>
      <c r="H25" s="25"/>
      <c r="I25" s="25"/>
      <c r="J25" s="31"/>
      <c r="K25" s="28">
        <f>SUM(K23:K24)</f>
        <v>10200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2.75" customHeight="1" x14ac:dyDescent="0.25">
      <c r="A26" s="3"/>
      <c r="B26" s="5"/>
      <c r="C26" s="5"/>
      <c r="D26" s="5"/>
      <c r="E26" s="5"/>
      <c r="F26" s="5"/>
      <c r="G26" s="5"/>
      <c r="H26" s="5"/>
      <c r="I26" s="6"/>
      <c r="J26" s="6"/>
      <c r="K26" s="6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25">
      <c r="A27" s="3"/>
      <c r="B27" s="5"/>
      <c r="C27" s="5"/>
      <c r="D27" s="5"/>
      <c r="E27" s="5"/>
      <c r="F27" s="5"/>
      <c r="G27" s="5"/>
      <c r="H27" s="5"/>
      <c r="I27" s="6"/>
      <c r="J27" s="6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2.75" customHeight="1" x14ac:dyDescent="0.25">
      <c r="A28" s="3"/>
      <c r="B28" s="5"/>
      <c r="C28" s="5"/>
      <c r="D28" s="5"/>
      <c r="E28" s="5"/>
      <c r="F28" s="5"/>
      <c r="G28" s="5"/>
      <c r="H28" s="5"/>
      <c r="I28" s="6"/>
      <c r="J28" s="11" t="s">
        <v>9</v>
      </c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33.75" x14ac:dyDescent="0.25">
      <c r="A29" s="12" t="s">
        <v>10</v>
      </c>
      <c r="B29" s="13" t="s">
        <v>11</v>
      </c>
      <c r="C29" s="13" t="s">
        <v>12</v>
      </c>
      <c r="D29" s="13" t="s">
        <v>13</v>
      </c>
      <c r="E29" s="13" t="s">
        <v>30</v>
      </c>
      <c r="F29" s="13" t="s">
        <v>15</v>
      </c>
      <c r="G29" s="13" t="s">
        <v>41</v>
      </c>
      <c r="H29" s="13" t="s">
        <v>17</v>
      </c>
      <c r="I29" s="14" t="s">
        <v>32</v>
      </c>
      <c r="J29" s="12" t="s">
        <v>19</v>
      </c>
      <c r="K29" s="12" t="s">
        <v>33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5" customHeight="1" x14ac:dyDescent="0.25">
      <c r="A30" s="15" t="s">
        <v>42</v>
      </c>
      <c r="B30" s="16" t="s">
        <v>43</v>
      </c>
      <c r="C30" s="16" t="s">
        <v>44</v>
      </c>
      <c r="D30" s="17" t="s">
        <v>45</v>
      </c>
      <c r="E30" s="17" t="s">
        <v>46</v>
      </c>
      <c r="F30" s="18" t="s">
        <v>26</v>
      </c>
      <c r="G30" s="29">
        <v>2</v>
      </c>
      <c r="H30" s="17">
        <v>1</v>
      </c>
      <c r="I30" s="32">
        <v>400</v>
      </c>
      <c r="J30" s="21">
        <f t="shared" ref="J30:J31" si="4">I30*H30</f>
        <v>400</v>
      </c>
      <c r="K30" s="21">
        <f t="shared" ref="K30:K31" si="5">J30*G30</f>
        <v>800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5" customHeight="1" x14ac:dyDescent="0.25">
      <c r="A31" s="22"/>
      <c r="B31" s="16" t="s">
        <v>43</v>
      </c>
      <c r="C31" s="16" t="s">
        <v>47</v>
      </c>
      <c r="D31" s="17" t="s">
        <v>45</v>
      </c>
      <c r="E31" s="17" t="s">
        <v>46</v>
      </c>
      <c r="F31" s="23"/>
      <c r="G31" s="29">
        <v>2</v>
      </c>
      <c r="H31" s="17">
        <v>1</v>
      </c>
      <c r="I31" s="32">
        <v>250</v>
      </c>
      <c r="J31" s="21">
        <f t="shared" si="4"/>
        <v>250</v>
      </c>
      <c r="K31" s="21">
        <f t="shared" si="5"/>
        <v>500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 x14ac:dyDescent="0.25">
      <c r="A32" s="24" t="s">
        <v>48</v>
      </c>
      <c r="B32" s="25"/>
      <c r="C32" s="25"/>
      <c r="D32" s="25"/>
      <c r="E32" s="25"/>
      <c r="F32" s="25"/>
      <c r="G32" s="25"/>
      <c r="H32" s="25"/>
      <c r="I32" s="25"/>
      <c r="J32" s="31"/>
      <c r="K32" s="28">
        <f>SUM(K30:K31)</f>
        <v>1300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5">
      <c r="A33" s="3"/>
      <c r="B33" s="5"/>
      <c r="C33" s="5"/>
      <c r="D33" s="5"/>
      <c r="E33" s="5"/>
      <c r="F33" s="5"/>
      <c r="G33" s="5"/>
      <c r="H33" s="5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5">
      <c r="A34" s="3"/>
      <c r="B34" s="5"/>
      <c r="C34" s="5"/>
      <c r="D34" s="5"/>
      <c r="E34" s="5"/>
      <c r="F34" s="5"/>
      <c r="G34" s="5"/>
      <c r="H34" s="5"/>
      <c r="I34" s="6"/>
      <c r="J34" s="6"/>
      <c r="K34" s="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5">
      <c r="A35" s="3"/>
      <c r="B35" s="5"/>
      <c r="C35" s="5"/>
      <c r="D35" s="5"/>
      <c r="E35" s="5"/>
      <c r="F35" s="5"/>
      <c r="G35" s="5"/>
      <c r="H35" s="5"/>
      <c r="I35" s="6"/>
      <c r="J35" s="11" t="s">
        <v>9</v>
      </c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12" t="s">
        <v>10</v>
      </c>
      <c r="B36" s="13" t="s">
        <v>11</v>
      </c>
      <c r="C36" s="13"/>
      <c r="D36" s="13" t="s">
        <v>13</v>
      </c>
      <c r="E36" s="13" t="s">
        <v>30</v>
      </c>
      <c r="F36" s="13" t="s">
        <v>15</v>
      </c>
      <c r="G36" s="13" t="s">
        <v>49</v>
      </c>
      <c r="H36" s="13" t="s">
        <v>17</v>
      </c>
      <c r="I36" s="14" t="s">
        <v>32</v>
      </c>
      <c r="J36" s="12" t="s">
        <v>19</v>
      </c>
      <c r="K36" s="12" t="s">
        <v>33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30" customHeight="1" x14ac:dyDescent="0.25">
      <c r="A37" s="15" t="s">
        <v>50</v>
      </c>
      <c r="B37" s="16" t="s">
        <v>51</v>
      </c>
      <c r="C37" s="33" t="s">
        <v>52</v>
      </c>
      <c r="D37" s="17" t="s">
        <v>53</v>
      </c>
      <c r="E37" s="17" t="s">
        <v>54</v>
      </c>
      <c r="F37" s="18" t="s">
        <v>55</v>
      </c>
      <c r="G37" s="29">
        <v>1</v>
      </c>
      <c r="H37" s="17">
        <v>1</v>
      </c>
      <c r="I37" s="34">
        <v>15000</v>
      </c>
      <c r="J37" s="21">
        <f t="shared" ref="J37:J38" si="6">I37*H37</f>
        <v>15000</v>
      </c>
      <c r="K37" s="21">
        <f t="shared" ref="K37:K38" si="7">J37*G37</f>
        <v>15000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5" customHeight="1" x14ac:dyDescent="0.25">
      <c r="A38" s="22"/>
      <c r="B38" s="16" t="s">
        <v>56</v>
      </c>
      <c r="C38" s="33" t="s">
        <v>57</v>
      </c>
      <c r="D38" s="17" t="s">
        <v>58</v>
      </c>
      <c r="E38" s="17" t="s">
        <v>59</v>
      </c>
      <c r="F38" s="23"/>
      <c r="G38" s="29">
        <v>2</v>
      </c>
      <c r="H38" s="17">
        <v>1</v>
      </c>
      <c r="I38" s="30">
        <v>1000</v>
      </c>
      <c r="J38" s="21">
        <f t="shared" si="6"/>
        <v>1000</v>
      </c>
      <c r="K38" s="21">
        <f t="shared" si="7"/>
        <v>2000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25">
      <c r="A39" s="24" t="s">
        <v>60</v>
      </c>
      <c r="B39" s="25"/>
      <c r="C39" s="25"/>
      <c r="D39" s="25"/>
      <c r="E39" s="25"/>
      <c r="F39" s="25"/>
      <c r="G39" s="25"/>
      <c r="H39" s="25"/>
      <c r="I39" s="25"/>
      <c r="J39" s="31"/>
      <c r="K39" s="28">
        <f>SUM(K37:K38)</f>
        <v>17000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8.25" customHeight="1" x14ac:dyDescent="0.25">
      <c r="A40" s="3"/>
      <c r="B40" s="5"/>
      <c r="C40" s="5"/>
      <c r="D40" s="5"/>
      <c r="E40" s="5"/>
      <c r="F40" s="5"/>
      <c r="G40" s="5"/>
      <c r="H40" s="5"/>
      <c r="I40" s="6"/>
      <c r="J40" s="6"/>
      <c r="K40" s="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hidden="1" customHeight="1" x14ac:dyDescent="0.25">
      <c r="A41" s="3"/>
      <c r="B41" s="5"/>
      <c r="C41" s="5"/>
      <c r="D41" s="5"/>
      <c r="E41" s="5"/>
      <c r="F41" s="5"/>
      <c r="G41" s="5"/>
      <c r="H41" s="5"/>
      <c r="I41" s="6"/>
      <c r="J41" s="6"/>
      <c r="K41" s="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21" customHeight="1" x14ac:dyDescent="0.25">
      <c r="A42" s="24" t="s">
        <v>61</v>
      </c>
      <c r="B42" s="25"/>
      <c r="C42" s="25"/>
      <c r="D42" s="25"/>
      <c r="E42" s="25"/>
      <c r="F42" s="25"/>
      <c r="G42" s="25"/>
      <c r="H42" s="25"/>
      <c r="I42" s="25"/>
      <c r="J42" s="31"/>
      <c r="K42" s="28">
        <f>K18+K25+K32+K39</f>
        <v>290989.27500000002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5">
      <c r="A43" s="5"/>
      <c r="B43" s="5"/>
      <c r="C43" s="5"/>
      <c r="D43" s="5"/>
      <c r="E43" s="5"/>
      <c r="F43" s="5"/>
      <c r="G43" s="5"/>
      <c r="H43" s="6"/>
      <c r="I43" s="6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5">
      <c r="A44" s="3"/>
      <c r="B44" s="5"/>
      <c r="C44" s="5"/>
      <c r="D44" s="5"/>
      <c r="E44" s="5"/>
      <c r="F44" s="5"/>
      <c r="G44" s="5"/>
      <c r="H44" s="5"/>
      <c r="I44" s="6"/>
      <c r="J44" s="6"/>
      <c r="K44" s="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3"/>
      <c r="B45" s="5"/>
      <c r="C45" s="5"/>
      <c r="D45" s="5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1" ht="12.75" customHeight="1" x14ac:dyDescent="0.25">
      <c r="A46" s="3" t="s">
        <v>62</v>
      </c>
      <c r="B46" s="5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1" ht="12.75" customHeight="1" x14ac:dyDescent="0.25">
      <c r="A47" s="3" t="s">
        <v>63</v>
      </c>
      <c r="B47" s="5"/>
      <c r="C47" s="5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1" ht="12.75" customHeight="1" x14ac:dyDescent="0.25">
      <c r="A48" s="3" t="s">
        <v>64</v>
      </c>
      <c r="B48" s="5"/>
      <c r="C48" s="5"/>
      <c r="D48" s="5"/>
      <c r="E48" s="5"/>
      <c r="F48" s="5"/>
      <c r="G48" s="5"/>
      <c r="H48" s="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31" ht="12.75" customHeight="1" x14ac:dyDescent="0.25">
      <c r="A49" s="3" t="s">
        <v>65</v>
      </c>
      <c r="B49" s="5"/>
      <c r="C49" s="5"/>
      <c r="D49" s="5"/>
      <c r="E49" s="5"/>
      <c r="F49" s="5"/>
      <c r="G49" s="5"/>
      <c r="H49" s="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31" ht="12.75" customHeight="1" x14ac:dyDescent="0.25">
      <c r="A50" s="3" t="s">
        <v>66</v>
      </c>
      <c r="B50" s="5"/>
      <c r="C50" s="5"/>
      <c r="D50" s="5"/>
      <c r="E50" s="5"/>
      <c r="F50" s="5"/>
      <c r="G50" s="5"/>
      <c r="H50" s="5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25">
      <c r="A51" s="3"/>
      <c r="B51" s="5"/>
      <c r="C51" s="5"/>
      <c r="D51" s="5"/>
      <c r="E51" s="5"/>
      <c r="F51" s="5"/>
      <c r="G51" s="5"/>
      <c r="H51" s="5"/>
      <c r="I51" s="6"/>
      <c r="J51" s="6"/>
      <c r="K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9.5" customHeight="1" x14ac:dyDescent="0.25">
      <c r="A52" s="35" t="s">
        <v>67</v>
      </c>
      <c r="C52" s="35"/>
      <c r="D52" s="36"/>
      <c r="E52" s="36"/>
      <c r="F52" s="36"/>
      <c r="G52" s="36"/>
      <c r="H52" s="36"/>
      <c r="I52" s="37"/>
      <c r="J52" s="38"/>
      <c r="K52" s="38"/>
      <c r="L52" s="38"/>
      <c r="M52" s="38"/>
      <c r="N52" s="38"/>
      <c r="O52" s="38"/>
      <c r="P52" s="38"/>
    </row>
    <row r="53" spans="1:31" ht="19.5" customHeight="1" x14ac:dyDescent="0.25">
      <c r="A53" s="35" t="s">
        <v>68</v>
      </c>
      <c r="C53" s="35"/>
      <c r="D53" s="36"/>
      <c r="E53" s="36"/>
      <c r="F53" s="36"/>
      <c r="G53" s="36"/>
      <c r="H53" s="36"/>
      <c r="I53" s="37"/>
      <c r="J53" s="38"/>
      <c r="K53" s="38"/>
      <c r="L53" s="38"/>
      <c r="M53" s="38"/>
      <c r="N53" s="38"/>
      <c r="O53" s="38"/>
      <c r="P53" s="38"/>
    </row>
    <row r="54" spans="1:31" ht="12.75" customHeight="1" x14ac:dyDescent="0.25">
      <c r="A54" s="3"/>
      <c r="B54" s="5"/>
      <c r="C54" s="5"/>
      <c r="D54" s="5"/>
      <c r="E54" s="5"/>
      <c r="F54" s="5"/>
      <c r="G54" s="5"/>
      <c r="H54" s="5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25">
      <c r="A55" s="3"/>
      <c r="B55" s="5"/>
      <c r="C55" s="5"/>
      <c r="D55" s="5"/>
      <c r="E55" s="5"/>
      <c r="F55" s="5"/>
      <c r="G55" s="5"/>
      <c r="H55" s="5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3"/>
      <c r="B56" s="5"/>
      <c r="C56" s="5"/>
      <c r="D56" s="5"/>
      <c r="E56" s="5"/>
      <c r="F56" s="5"/>
      <c r="G56" s="5"/>
      <c r="H56" s="5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3"/>
      <c r="B57" s="5"/>
      <c r="C57" s="5"/>
      <c r="D57" s="5"/>
      <c r="E57" s="5"/>
      <c r="F57" s="5"/>
      <c r="G57" s="5"/>
      <c r="H57" s="5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3"/>
      <c r="B58" s="5"/>
      <c r="C58" s="5"/>
      <c r="D58" s="5"/>
      <c r="E58" s="5"/>
      <c r="F58" s="5"/>
      <c r="G58" s="5"/>
      <c r="H58" s="5"/>
      <c r="I58" s="6"/>
      <c r="J58" s="6"/>
      <c r="K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25">
      <c r="A59" s="3"/>
      <c r="B59" s="5"/>
      <c r="C59" s="5"/>
      <c r="D59" s="5"/>
      <c r="E59" s="5"/>
      <c r="F59" s="5"/>
      <c r="G59" s="5"/>
      <c r="H59" s="5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25">
      <c r="A60" s="3"/>
      <c r="B60" s="5"/>
      <c r="C60" s="5"/>
      <c r="D60" s="5"/>
      <c r="E60" s="5"/>
      <c r="F60" s="5"/>
      <c r="G60" s="5"/>
      <c r="H60" s="5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5"/>
      <c r="C61" s="5"/>
      <c r="D61" s="5"/>
      <c r="E61" s="5"/>
      <c r="F61" s="5"/>
      <c r="G61" s="5"/>
      <c r="H61" s="5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5"/>
      <c r="C62" s="5"/>
      <c r="D62" s="5"/>
      <c r="E62" s="5"/>
      <c r="F62" s="5"/>
      <c r="G62" s="5"/>
      <c r="H62" s="5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5"/>
      <c r="C63" s="5"/>
      <c r="D63" s="5"/>
      <c r="E63" s="5"/>
      <c r="F63" s="5"/>
      <c r="G63" s="5"/>
      <c r="H63" s="5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5"/>
      <c r="C64" s="5"/>
      <c r="D64" s="5"/>
      <c r="E64" s="5"/>
      <c r="F64" s="5"/>
      <c r="G64" s="5"/>
      <c r="H64" s="5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5"/>
      <c r="C65" s="5"/>
      <c r="D65" s="5"/>
      <c r="E65" s="5"/>
      <c r="F65" s="5"/>
      <c r="G65" s="5"/>
      <c r="H65" s="5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5"/>
      <c r="C66" s="5"/>
      <c r="D66" s="5"/>
      <c r="E66" s="5"/>
      <c r="F66" s="5"/>
      <c r="G66" s="5"/>
      <c r="H66" s="5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5"/>
      <c r="C67" s="5"/>
      <c r="D67" s="5"/>
      <c r="E67" s="5"/>
      <c r="F67" s="5"/>
      <c r="G67" s="5"/>
      <c r="H67" s="5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5"/>
      <c r="C68" s="5"/>
      <c r="D68" s="5"/>
      <c r="E68" s="5"/>
      <c r="F68" s="5"/>
      <c r="G68" s="5"/>
      <c r="H68" s="5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5"/>
      <c r="C69" s="5"/>
      <c r="D69" s="5"/>
      <c r="E69" s="5"/>
      <c r="F69" s="5"/>
      <c r="G69" s="5"/>
      <c r="H69" s="5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5"/>
      <c r="C70" s="5"/>
      <c r="D70" s="5"/>
      <c r="E70" s="5"/>
      <c r="F70" s="5"/>
      <c r="G70" s="5"/>
      <c r="H70" s="5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5"/>
      <c r="C71" s="5"/>
      <c r="D71" s="5"/>
      <c r="E71" s="5"/>
      <c r="F71" s="5"/>
      <c r="G71" s="5"/>
      <c r="H71" s="5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5"/>
      <c r="C72" s="5"/>
      <c r="D72" s="5"/>
      <c r="E72" s="5"/>
      <c r="F72" s="5"/>
      <c r="G72" s="5"/>
      <c r="H72" s="5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5"/>
      <c r="C73" s="5"/>
      <c r="D73" s="5"/>
      <c r="E73" s="5"/>
      <c r="F73" s="5"/>
      <c r="G73" s="5"/>
      <c r="H73" s="5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5"/>
      <c r="C74" s="5"/>
      <c r="D74" s="5"/>
      <c r="E74" s="5"/>
      <c r="F74" s="5"/>
      <c r="G74" s="5"/>
      <c r="H74" s="5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5"/>
      <c r="C75" s="5"/>
      <c r="D75" s="5"/>
      <c r="E75" s="5"/>
      <c r="F75" s="5"/>
      <c r="G75" s="5"/>
      <c r="H75" s="5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5"/>
      <c r="C76" s="5"/>
      <c r="D76" s="5"/>
      <c r="E76" s="5"/>
      <c r="F76" s="5"/>
      <c r="G76" s="5"/>
      <c r="H76" s="5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5"/>
      <c r="C77" s="5"/>
      <c r="D77" s="5"/>
      <c r="E77" s="5"/>
      <c r="F77" s="5"/>
      <c r="G77" s="5"/>
      <c r="H77" s="5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5"/>
      <c r="C78" s="5"/>
      <c r="D78" s="5"/>
      <c r="E78" s="5"/>
      <c r="F78" s="5"/>
      <c r="G78" s="5"/>
      <c r="H78" s="5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5"/>
      <c r="C79" s="5"/>
      <c r="D79" s="5"/>
      <c r="E79" s="5"/>
      <c r="F79" s="5"/>
      <c r="G79" s="5"/>
      <c r="H79" s="5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5"/>
      <c r="C80" s="5"/>
      <c r="D80" s="5"/>
      <c r="E80" s="5"/>
      <c r="F80" s="5"/>
      <c r="G80" s="5"/>
      <c r="H80" s="5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5"/>
      <c r="C81" s="5"/>
      <c r="D81" s="5"/>
      <c r="E81" s="5"/>
      <c r="F81" s="5"/>
      <c r="G81" s="5"/>
      <c r="H81" s="5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5"/>
      <c r="C82" s="5"/>
      <c r="D82" s="5"/>
      <c r="E82" s="5"/>
      <c r="F82" s="5"/>
      <c r="G82" s="5"/>
      <c r="H82" s="5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5"/>
      <c r="C83" s="5"/>
      <c r="D83" s="5"/>
      <c r="E83" s="5"/>
      <c r="F83" s="5"/>
      <c r="G83" s="5"/>
      <c r="H83" s="5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5"/>
      <c r="C84" s="5"/>
      <c r="D84" s="5"/>
      <c r="E84" s="5"/>
      <c r="F84" s="5"/>
      <c r="G84" s="5"/>
      <c r="H84" s="5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5"/>
      <c r="C85" s="5"/>
      <c r="D85" s="5"/>
      <c r="E85" s="5"/>
      <c r="F85" s="5"/>
      <c r="G85" s="5"/>
      <c r="H85" s="5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5"/>
      <c r="C86" s="5"/>
      <c r="D86" s="5"/>
      <c r="E86" s="5"/>
      <c r="F86" s="5"/>
      <c r="G86" s="5"/>
      <c r="H86" s="5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5"/>
      <c r="C87" s="5"/>
      <c r="D87" s="5"/>
      <c r="E87" s="5"/>
      <c r="F87" s="5"/>
      <c r="G87" s="5"/>
      <c r="H87" s="5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5"/>
      <c r="C88" s="5"/>
      <c r="D88" s="5"/>
      <c r="E88" s="5"/>
      <c r="F88" s="5"/>
      <c r="G88" s="5"/>
      <c r="H88" s="5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5"/>
      <c r="C89" s="5"/>
      <c r="D89" s="5"/>
      <c r="E89" s="5"/>
      <c r="F89" s="5"/>
      <c r="G89" s="5"/>
      <c r="H89" s="5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5"/>
      <c r="C90" s="5"/>
      <c r="D90" s="5"/>
      <c r="E90" s="5"/>
      <c r="F90" s="5"/>
      <c r="G90" s="5"/>
      <c r="H90" s="5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5"/>
      <c r="C91" s="5"/>
      <c r="D91" s="5"/>
      <c r="E91" s="5"/>
      <c r="F91" s="5"/>
      <c r="G91" s="5"/>
      <c r="H91" s="5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5"/>
      <c r="C92" s="5"/>
      <c r="D92" s="5"/>
      <c r="E92" s="5"/>
      <c r="F92" s="5"/>
      <c r="G92" s="5"/>
      <c r="H92" s="5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5"/>
      <c r="C93" s="5"/>
      <c r="D93" s="5"/>
      <c r="E93" s="5"/>
      <c r="F93" s="5"/>
      <c r="G93" s="5"/>
      <c r="H93" s="5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5"/>
      <c r="C94" s="5"/>
      <c r="D94" s="5"/>
      <c r="E94" s="5"/>
      <c r="F94" s="5"/>
      <c r="G94" s="5"/>
      <c r="H94" s="5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5"/>
      <c r="C95" s="5"/>
      <c r="D95" s="5"/>
      <c r="E95" s="5"/>
      <c r="F95" s="5"/>
      <c r="G95" s="5"/>
      <c r="H95" s="5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5"/>
      <c r="C96" s="5"/>
      <c r="D96" s="5"/>
      <c r="E96" s="5"/>
      <c r="F96" s="5"/>
      <c r="G96" s="5"/>
      <c r="H96" s="5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5"/>
      <c r="C97" s="5"/>
      <c r="D97" s="5"/>
      <c r="E97" s="5"/>
      <c r="F97" s="5"/>
      <c r="G97" s="5"/>
      <c r="H97" s="5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5"/>
      <c r="C98" s="5"/>
      <c r="D98" s="5"/>
      <c r="E98" s="5"/>
      <c r="F98" s="5"/>
      <c r="G98" s="5"/>
      <c r="H98" s="5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5"/>
      <c r="C99" s="5"/>
      <c r="D99" s="5"/>
      <c r="E99" s="5"/>
      <c r="F99" s="5"/>
      <c r="G99" s="5"/>
      <c r="H99" s="5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 x14ac:dyDescent="0.25">
      <c r="A986" s="3"/>
      <c r="B986" s="5"/>
      <c r="C986" s="5"/>
      <c r="D986" s="5"/>
      <c r="E986" s="5"/>
      <c r="F986" s="5"/>
      <c r="G986" s="5"/>
      <c r="H986" s="5"/>
      <c r="I986" s="6"/>
      <c r="J986" s="6"/>
      <c r="K986" s="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customHeight="1" x14ac:dyDescent="0.25">
      <c r="A987" s="3"/>
      <c r="B987" s="5"/>
      <c r="C987" s="5"/>
      <c r="D987" s="5"/>
      <c r="E987" s="5"/>
      <c r="F987" s="5"/>
      <c r="G987" s="5"/>
      <c r="H987" s="5"/>
      <c r="I987" s="6"/>
      <c r="J987" s="6"/>
      <c r="K987" s="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customHeight="1" x14ac:dyDescent="0.25">
      <c r="A988" s="3"/>
      <c r="B988" s="5"/>
      <c r="C988" s="5"/>
      <c r="D988" s="5"/>
      <c r="E988" s="5"/>
      <c r="F988" s="5"/>
      <c r="G988" s="5"/>
      <c r="H988" s="5"/>
      <c r="I988" s="6"/>
      <c r="J988" s="6"/>
      <c r="K988" s="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customHeight="1" x14ac:dyDescent="0.25">
      <c r="A989" s="3"/>
      <c r="B989" s="5"/>
      <c r="C989" s="5"/>
      <c r="D989" s="5"/>
      <c r="E989" s="5"/>
      <c r="F989" s="5"/>
      <c r="G989" s="5"/>
      <c r="H989" s="5"/>
      <c r="I989" s="6"/>
      <c r="J989" s="6"/>
      <c r="K989" s="6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customHeight="1" x14ac:dyDescent="0.25">
      <c r="A990" s="3"/>
      <c r="B990" s="5"/>
      <c r="C990" s="5"/>
      <c r="D990" s="5"/>
      <c r="E990" s="5"/>
      <c r="F990" s="5"/>
      <c r="G990" s="5"/>
      <c r="H990" s="5"/>
      <c r="I990" s="6"/>
      <c r="J990" s="6"/>
      <c r="K990" s="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customHeight="1" x14ac:dyDescent="0.25">
      <c r="A991" s="3"/>
      <c r="B991" s="5"/>
      <c r="C991" s="5"/>
      <c r="D991" s="5"/>
      <c r="E991" s="5"/>
      <c r="F991" s="5"/>
      <c r="G991" s="5"/>
      <c r="H991" s="5"/>
      <c r="I991" s="6"/>
      <c r="J991" s="6"/>
      <c r="K991" s="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customHeight="1" x14ac:dyDescent="0.25">
      <c r="A992" s="3"/>
      <c r="B992" s="5"/>
      <c r="C992" s="5"/>
      <c r="D992" s="5"/>
      <c r="E992" s="5"/>
      <c r="F992" s="5"/>
      <c r="G992" s="5"/>
      <c r="H992" s="5"/>
      <c r="I992" s="6"/>
      <c r="J992" s="6"/>
      <c r="K992" s="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customHeight="1" x14ac:dyDescent="0.25">
      <c r="A993" s="3"/>
      <c r="B993" s="5"/>
      <c r="C993" s="5"/>
      <c r="D993" s="5"/>
      <c r="E993" s="5"/>
      <c r="F993" s="5"/>
      <c r="G993" s="5"/>
      <c r="H993" s="5"/>
      <c r="I993" s="6"/>
      <c r="J993" s="6"/>
      <c r="K993" s="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customHeight="1" x14ac:dyDescent="0.25">
      <c r="A994" s="3"/>
      <c r="B994" s="5"/>
      <c r="C994" s="5"/>
      <c r="D994" s="5"/>
      <c r="E994" s="5"/>
      <c r="F994" s="5"/>
      <c r="G994" s="5"/>
      <c r="H994" s="5"/>
      <c r="I994" s="6"/>
      <c r="J994" s="6"/>
      <c r="K994" s="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2.75" customHeight="1" x14ac:dyDescent="0.25">
      <c r="A995" s="3"/>
      <c r="B995" s="5"/>
      <c r="C995" s="5"/>
      <c r="D995" s="5"/>
      <c r="E995" s="5"/>
      <c r="F995" s="5"/>
      <c r="G995" s="5"/>
      <c r="H995" s="5"/>
      <c r="I995" s="6"/>
      <c r="J995" s="6"/>
      <c r="K995" s="6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2.75" customHeight="1" x14ac:dyDescent="0.25">
      <c r="A996" s="3"/>
      <c r="B996" s="5"/>
      <c r="C996" s="5"/>
      <c r="D996" s="5"/>
      <c r="E996" s="5"/>
      <c r="F996" s="5"/>
      <c r="G996" s="5"/>
      <c r="H996" s="5"/>
      <c r="I996" s="6"/>
      <c r="J996" s="6"/>
      <c r="K996" s="6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</sheetData>
  <mergeCells count="19">
    <mergeCell ref="A32:J32"/>
    <mergeCell ref="J35:K35"/>
    <mergeCell ref="A37:A38"/>
    <mergeCell ref="F37:F38"/>
    <mergeCell ref="A39:J39"/>
    <mergeCell ref="A42:J42"/>
    <mergeCell ref="J21:K21"/>
    <mergeCell ref="A23:A24"/>
    <mergeCell ref="F23:F24"/>
    <mergeCell ref="A25:J25"/>
    <mergeCell ref="J28:K28"/>
    <mergeCell ref="A30:A31"/>
    <mergeCell ref="F30:F31"/>
    <mergeCell ref="A1:K2"/>
    <mergeCell ref="J3:K3"/>
    <mergeCell ref="J14:K14"/>
    <mergeCell ref="A16:A17"/>
    <mergeCell ref="F16:F17"/>
    <mergeCell ref="A18:F18"/>
  </mergeCells>
  <printOptions horizontalCentered="1" verticalCentered="1"/>
  <pageMargins left="0" right="0" top="0" bottom="0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ATALAIA GEEK GAMER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2025-10-31T18:47:41Z</dcterms:created>
  <dcterms:modified xsi:type="dcterms:W3CDTF">2025-10-31T18:48:56Z</dcterms:modified>
</cp:coreProperties>
</file>